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9200" windowHeight="1542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C7" i="1" l="1"/>
  <c r="K24" i="1"/>
  <c r="J13" i="1"/>
  <c r="J5" i="1"/>
  <c r="I5" i="1"/>
</calcChain>
</file>

<file path=xl/sharedStrings.xml><?xml version="1.0" encoding="utf-8"?>
<sst xmlns="http://schemas.openxmlformats.org/spreadsheetml/2006/main" count="114" uniqueCount="70">
  <si>
    <t>Fort Bliss RMI 56-5</t>
  </si>
  <si>
    <t>50-60</t>
  </si>
  <si>
    <t>200-210</t>
  </si>
  <si>
    <t>420-430</t>
  </si>
  <si>
    <t>600-610</t>
  </si>
  <si>
    <t>770-780</t>
  </si>
  <si>
    <t>1000-1010</t>
  </si>
  <si>
    <t>1200-1210</t>
  </si>
  <si>
    <t>1400-1410</t>
  </si>
  <si>
    <t>1600-1610</t>
  </si>
  <si>
    <t>1790-1800</t>
  </si>
  <si>
    <t>2000-2010</t>
  </si>
  <si>
    <t>2200-2210</t>
  </si>
  <si>
    <t>2400-2410</t>
  </si>
  <si>
    <t>2600-2610</t>
  </si>
  <si>
    <t>2800-2810</t>
  </si>
  <si>
    <t>2990-3000</t>
  </si>
  <si>
    <t>Depth ft</t>
  </si>
  <si>
    <t>smectite</t>
  </si>
  <si>
    <t>illite</t>
  </si>
  <si>
    <t>chlorite</t>
  </si>
  <si>
    <t>quartz</t>
  </si>
  <si>
    <t>plagioclase</t>
  </si>
  <si>
    <t>calcite</t>
  </si>
  <si>
    <t>Tr</t>
  </si>
  <si>
    <t>K-feldspar</t>
  </si>
  <si>
    <t>% illite in I/S</t>
  </si>
  <si>
    <t>&lt;50%</t>
  </si>
  <si>
    <t>dolomite</t>
  </si>
  <si>
    <t>pyrite</t>
  </si>
  <si>
    <t>&gt;90%</t>
  </si>
  <si>
    <t>kaolinite</t>
  </si>
  <si>
    <t>Siderite</t>
  </si>
  <si>
    <t>interlayered
illite/smectite</t>
  </si>
  <si>
    <t>1150-1160</t>
  </si>
  <si>
    <t>1270-1280</t>
  </si>
  <si>
    <t>1350-1360</t>
  </si>
  <si>
    <t>1430-1440</t>
  </si>
  <si>
    <t>1550-1560</t>
  </si>
  <si>
    <t>1660-1670</t>
  </si>
  <si>
    <t>1740-1750</t>
  </si>
  <si>
    <t>1850-1860</t>
  </si>
  <si>
    <t>1950-1960</t>
  </si>
  <si>
    <t>2050-2060</t>
  </si>
  <si>
    <t>2150-2160</t>
  </si>
  <si>
    <t>2250-2260</t>
  </si>
  <si>
    <t>2350-2360</t>
  </si>
  <si>
    <t>2450-2460</t>
  </si>
  <si>
    <t>2550-2560</t>
  </si>
  <si>
    <t>2650-2660</t>
  </si>
  <si>
    <t>2750-2760</t>
  </si>
  <si>
    <t>2850-2860</t>
  </si>
  <si>
    <t>2960-2970</t>
  </si>
  <si>
    <t>tr</t>
  </si>
  <si>
    <t>300-310</t>
  </si>
  <si>
    <t>500-510</t>
  </si>
  <si>
    <t>680-690</t>
  </si>
  <si>
    <t>900-910</t>
  </si>
  <si>
    <t>1110-1120</t>
  </si>
  <si>
    <t>1300-1310</t>
  </si>
  <si>
    <t>1500-1510</t>
  </si>
  <si>
    <t>1690-1700</t>
  </si>
  <si>
    <t>1890-1900</t>
  </si>
  <si>
    <t>2100-2110</t>
  </si>
  <si>
    <t>2300-2310</t>
  </si>
  <si>
    <t>2500-2510</t>
  </si>
  <si>
    <t>2700-2710</t>
  </si>
  <si>
    <t>2900-2910</t>
  </si>
  <si>
    <t>3020-3030</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</si>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</sst>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sz val="11"/>
      <color rgb="FFFF000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0" fillId="0" borderId="0" xfId="0" applyFill="1"/>
    <xf numFmtId="0" fontId="0" fillId="0" borderId="0" xfId="0" applyAlignment="1">
      <alignment textRotation="90"/>
    </xf>
    <xf numFmtId="0" fontId="1" fillId="0" borderId="1" xfId="0" applyFont="1" applyBorder="1"/>
    <xf numFmtId="0" fontId="0" fillId="0" borderId="1" xfId="0" applyBorder="1"/>
    <xf numFmtId="0" fontId="0" fillId="0" borderId="1" xfId="0" applyBorder="1" applyAlignment="1">
      <alignment textRotation="90"/>
    </xf>
    <xf numFmtId="0" fontId="0" fillId="0" borderId="1" xfId="0" applyFill="1" applyBorder="1"/>
    <xf numFmtId="1" fontId="0" fillId="0" borderId="1" xfId="0" applyNumberFormat="1" applyBorder="1" applyAlignment="1">
      <alignment horizontal="right"/>
    </xf>
    <xf numFmtId="1" fontId="0" fillId="0" borderId="1" xfId="0" applyNumberFormat="1" applyFill="1" applyBorder="1" applyAlignment="1">
      <alignment horizontal="right"/>
    </xf>
    <xf numFmtId="1" fontId="0" fillId="0" borderId="1" xfId="0" applyNumberFormat="1" applyBorder="1"/>
    <xf numFmtId="0" fontId="0" fillId="0" borderId="1" xfId="0" applyBorder="1" applyAlignment="1">
      <alignment textRotation="90" wrapText="1"/>
    </xf>
    <xf numFmtId="164" fontId="0" fillId="0"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57149</xdr:rowOff>
    </xdr:from>
    <xdr:to>
      <xdr:col>14</xdr:col>
      <xdr:colOff>152400</xdr:colOff>
      <xdr:row>0</xdr:row>
      <xdr:rowOff>1181100</xdr:rowOff>
    </xdr:to>
    <xdr:sp macro="" textlink="">
      <xdr:nvSpPr>
        <xdr:cNvPr id="2" name="TextBox 1"/>
        <xdr:cNvSpPr txBox="1"/>
      </xdr:nvSpPr>
      <xdr:spPr>
        <a:xfrm>
          <a:off x="57150" y="57149"/>
          <a:ext cx="5143500" cy="1123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Results of the bulk Rietveld refinements by sample depth, with abundances given in weight percent of sample. Results are rounded to the nearest whole number. The percentage of illite in interlayered illite/smectite (I/S) is estimated in increments of 10%. Fields marked with Tr (=trace) indicate that that mineral is present in the clay sized fraction, but not detectable in the bulk XRD patterns, or that its abundance calculated from the Rietveld refinement was less than one weight percent .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tabSelected="1" zoomScaleNormal="100" workbookViewId="0">
      <selection activeCell="Q1" sqref="Q1:R1048576"/>
    </sheetView>
  </sheetViews>
  <sheetFormatPr defaultRowHeight="15" x14ac:dyDescent="0.25"/>
  <cols>
    <col min="1" max="1" width="17.28515625" bestFit="1" customWidth="1"/>
    <col min="2" max="2" width="3.7109375" bestFit="1" customWidth="1"/>
    <col min="3" max="3" width="7" customWidth="1"/>
    <col min="4" max="4" width="5.5703125" bestFit="1" customWidth="1"/>
    <col min="5" max="15" width="3.7109375" bestFit="1" customWidth="1"/>
    <col min="18" max="18" width="12.140625" bestFit="1" customWidth="1"/>
  </cols>
  <sheetData>
    <row r="1" spans="1:18" ht="100.5" customHeight="1" x14ac:dyDescent="0.25"/>
    <row r="2" spans="1:18" ht="18.75" customHeight="1" x14ac:dyDescent="0.25">
      <c r="A2" s="3" t="s">
        <v>0</v>
      </c>
      <c r="P2" s="2"/>
    </row>
    <row r="3" spans="1:18" ht="72" customHeight="1" x14ac:dyDescent="0.25">
      <c r="A3" s="4" t="s">
        <v>17</v>
      </c>
      <c r="B3" s="5" t="s">
        <v>18</v>
      </c>
      <c r="C3" s="10" t="s">
        <v>33</v>
      </c>
      <c r="D3" s="5" t="s">
        <v>26</v>
      </c>
      <c r="E3" s="5" t="s">
        <v>19</v>
      </c>
      <c r="F3" s="5" t="s">
        <v>20</v>
      </c>
      <c r="G3" s="5" t="s">
        <v>31</v>
      </c>
      <c r="H3" s="5" t="s">
        <v>21</v>
      </c>
      <c r="I3" s="5" t="s">
        <v>22</v>
      </c>
      <c r="J3" s="5" t="s">
        <v>25</v>
      </c>
      <c r="K3" s="5" t="s">
        <v>23</v>
      </c>
      <c r="L3" s="5" t="s">
        <v>28</v>
      </c>
      <c r="M3" s="5" t="s">
        <v>32</v>
      </c>
      <c r="N3" s="5" t="s">
        <v>29</v>
      </c>
    </row>
    <row r="4" spans="1:18" s="1" customFormat="1" x14ac:dyDescent="0.25">
      <c r="A4" s="6" t="s">
        <v>1</v>
      </c>
      <c r="B4" s="7">
        <v>1</v>
      </c>
      <c r="C4" s="7"/>
      <c r="D4" s="7"/>
      <c r="E4" s="7" t="s">
        <v>24</v>
      </c>
      <c r="F4" s="6"/>
      <c r="G4" s="8" t="s">
        <v>24</v>
      </c>
      <c r="H4" s="8">
        <v>74.5</v>
      </c>
      <c r="I4" s="7">
        <v>9.5</v>
      </c>
      <c r="J4" s="7">
        <v>4.0999999999999996</v>
      </c>
      <c r="K4" s="7">
        <v>10.5</v>
      </c>
      <c r="L4" s="7"/>
      <c r="M4" s="7"/>
      <c r="N4" s="7"/>
      <c r="Q4" s="11"/>
    </row>
    <row r="5" spans="1:18" s="1" customFormat="1" x14ac:dyDescent="0.25">
      <c r="A5" s="6" t="s">
        <v>2</v>
      </c>
      <c r="B5" s="8">
        <v>6.7</v>
      </c>
      <c r="C5" s="8"/>
      <c r="D5" s="8"/>
      <c r="E5" s="8">
        <v>4.7</v>
      </c>
      <c r="F5" s="6"/>
      <c r="G5" s="8">
        <v>2.5</v>
      </c>
      <c r="H5" s="8">
        <v>47.9</v>
      </c>
      <c r="I5" s="8">
        <f>6.6+4.4</f>
        <v>11</v>
      </c>
      <c r="J5" s="8">
        <f>8.9+6.6</f>
        <v>15.5</v>
      </c>
      <c r="K5" s="8">
        <v>11.7</v>
      </c>
      <c r="L5" s="8"/>
      <c r="M5" s="8"/>
      <c r="N5" s="8"/>
      <c r="Q5" s="11"/>
    </row>
    <row r="6" spans="1:18" s="1" customFormat="1" x14ac:dyDescent="0.25">
      <c r="A6" s="6" t="s">
        <v>54</v>
      </c>
      <c r="B6" s="8"/>
      <c r="C6" s="8"/>
      <c r="D6" s="8"/>
      <c r="E6" s="8"/>
      <c r="F6" s="6"/>
      <c r="G6" s="8"/>
      <c r="H6" s="8">
        <v>26.8</v>
      </c>
      <c r="I6" s="8"/>
      <c r="J6" s="8"/>
      <c r="K6" s="8">
        <v>73.2</v>
      </c>
      <c r="L6" s="8"/>
      <c r="M6" s="8"/>
      <c r="N6" s="8"/>
      <c r="Q6" s="11"/>
    </row>
    <row r="7" spans="1:18" x14ac:dyDescent="0.25">
      <c r="A7" s="6" t="s">
        <v>3</v>
      </c>
      <c r="B7" s="8"/>
      <c r="C7" s="8">
        <f>8.6+8.7</f>
        <v>17.299999999999997</v>
      </c>
      <c r="D7" s="8" t="s">
        <v>30</v>
      </c>
      <c r="E7" s="8"/>
      <c r="F7" s="8" t="s">
        <v>24</v>
      </c>
      <c r="G7" s="8" t="s">
        <v>24</v>
      </c>
      <c r="H7" s="8">
        <v>48.4</v>
      </c>
      <c r="I7" s="8"/>
      <c r="J7" s="8"/>
      <c r="K7" s="8">
        <v>34.4</v>
      </c>
      <c r="L7" s="8"/>
      <c r="M7" s="8"/>
      <c r="N7" s="8"/>
      <c r="Q7" s="11"/>
      <c r="R7" s="1"/>
    </row>
    <row r="8" spans="1:18" x14ac:dyDescent="0.25">
      <c r="A8" s="6" t="s">
        <v>55</v>
      </c>
      <c r="B8" s="8"/>
      <c r="C8" s="8"/>
      <c r="D8" s="8"/>
      <c r="E8" s="8"/>
      <c r="F8" s="8"/>
      <c r="G8" s="8"/>
      <c r="H8" s="8">
        <v>21.2</v>
      </c>
      <c r="I8" s="8">
        <v>1</v>
      </c>
      <c r="J8" s="8"/>
      <c r="K8" s="8">
        <v>76.5</v>
      </c>
      <c r="L8" s="8">
        <v>1.3</v>
      </c>
      <c r="M8" s="8"/>
      <c r="N8" s="8"/>
      <c r="Q8" s="11"/>
      <c r="R8" s="1"/>
    </row>
    <row r="9" spans="1:18" x14ac:dyDescent="0.25">
      <c r="A9" s="6" t="s">
        <v>4</v>
      </c>
      <c r="B9" s="7"/>
      <c r="C9" s="7" t="s">
        <v>24</v>
      </c>
      <c r="D9" s="7" t="s">
        <v>27</v>
      </c>
      <c r="E9" s="7" t="s">
        <v>24</v>
      </c>
      <c r="F9" s="8">
        <v>3.7</v>
      </c>
      <c r="G9" s="8"/>
      <c r="H9" s="8">
        <v>13.2</v>
      </c>
      <c r="I9" s="7">
        <v>1</v>
      </c>
      <c r="J9" s="7"/>
      <c r="K9" s="7">
        <v>74.3</v>
      </c>
      <c r="L9" s="7">
        <v>6.5</v>
      </c>
      <c r="M9" s="7"/>
      <c r="N9" s="7" t="s">
        <v>24</v>
      </c>
      <c r="Q9" s="11"/>
      <c r="R9" s="1"/>
    </row>
    <row r="10" spans="1:18" x14ac:dyDescent="0.25">
      <c r="A10" s="6" t="s">
        <v>56</v>
      </c>
      <c r="B10" s="7"/>
      <c r="C10" s="7"/>
      <c r="D10" s="7" t="s">
        <v>30</v>
      </c>
      <c r="E10" s="7">
        <v>6</v>
      </c>
      <c r="F10" s="8">
        <v>4</v>
      </c>
      <c r="G10" s="8"/>
      <c r="H10" s="8">
        <v>67.400000000000006</v>
      </c>
      <c r="I10" s="7" t="s">
        <v>24</v>
      </c>
      <c r="J10" s="7"/>
      <c r="K10" s="7">
        <v>22.6</v>
      </c>
      <c r="L10" s="7"/>
      <c r="M10" s="7"/>
      <c r="N10" s="7"/>
      <c r="Q10" s="11"/>
      <c r="R10" s="1"/>
    </row>
    <row r="11" spans="1:18" x14ac:dyDescent="0.25">
      <c r="A11" s="6" t="s">
        <v>5</v>
      </c>
      <c r="B11" s="7"/>
      <c r="C11" s="7"/>
      <c r="D11" s="7"/>
      <c r="E11" s="7"/>
      <c r="F11" s="8"/>
      <c r="G11" s="8"/>
      <c r="H11" s="8">
        <v>7</v>
      </c>
      <c r="I11" s="7"/>
      <c r="J11" s="7"/>
      <c r="K11" s="7">
        <v>93</v>
      </c>
      <c r="L11" s="7"/>
      <c r="M11" s="7"/>
      <c r="N11" s="7"/>
      <c r="Q11" s="11"/>
      <c r="R11" s="1"/>
    </row>
    <row r="12" spans="1:18" x14ac:dyDescent="0.25">
      <c r="A12" s="6" t="s">
        <v>57</v>
      </c>
      <c r="B12" s="7"/>
      <c r="C12" s="7"/>
      <c r="D12" s="7" t="s">
        <v>30</v>
      </c>
      <c r="E12" s="7">
        <v>15</v>
      </c>
      <c r="F12" s="8">
        <v>2.1</v>
      </c>
      <c r="G12" s="8"/>
      <c r="H12" s="8">
        <v>55</v>
      </c>
      <c r="I12" s="7">
        <v>10.8</v>
      </c>
      <c r="J12" s="7">
        <v>14.7</v>
      </c>
      <c r="K12" s="7">
        <v>2.4</v>
      </c>
      <c r="L12" s="7"/>
      <c r="M12" s="7"/>
      <c r="N12" s="7"/>
      <c r="Q12" s="11"/>
      <c r="R12" s="1"/>
    </row>
    <row r="13" spans="1:18" x14ac:dyDescent="0.25">
      <c r="A13" s="6" t="s">
        <v>6</v>
      </c>
      <c r="B13" s="7" t="s">
        <v>24</v>
      </c>
      <c r="C13" s="7"/>
      <c r="D13" s="7"/>
      <c r="E13" s="7">
        <v>7.2</v>
      </c>
      <c r="F13" s="6"/>
      <c r="G13" s="8">
        <v>1.7</v>
      </c>
      <c r="H13" s="8">
        <v>43.7</v>
      </c>
      <c r="I13" s="7">
        <v>20.8</v>
      </c>
      <c r="J13" s="7">
        <f>21.1+3.1</f>
        <v>24.200000000000003</v>
      </c>
      <c r="K13" s="7">
        <v>2.4</v>
      </c>
      <c r="L13" s="7"/>
      <c r="M13" s="7"/>
      <c r="N13" s="7"/>
      <c r="Q13" s="11"/>
      <c r="R13" s="1"/>
    </row>
    <row r="14" spans="1:18" x14ac:dyDescent="0.25">
      <c r="A14" s="6" t="s">
        <v>58</v>
      </c>
      <c r="B14" s="7"/>
      <c r="C14" s="7"/>
      <c r="D14" s="7"/>
      <c r="E14" s="7">
        <v>2</v>
      </c>
      <c r="F14" s="6"/>
      <c r="G14" s="8"/>
      <c r="H14" s="8">
        <v>22.7</v>
      </c>
      <c r="I14" s="7">
        <v>1.2</v>
      </c>
      <c r="J14" s="7"/>
      <c r="K14" s="7">
        <v>73.2</v>
      </c>
      <c r="L14" s="7"/>
      <c r="M14" s="7"/>
      <c r="N14" s="7" t="s">
        <v>24</v>
      </c>
      <c r="Q14" s="11"/>
      <c r="R14" s="1"/>
    </row>
    <row r="15" spans="1:18" x14ac:dyDescent="0.25">
      <c r="A15" s="6" t="s">
        <v>34</v>
      </c>
      <c r="B15" s="7"/>
      <c r="C15" s="7"/>
      <c r="D15" s="7"/>
      <c r="E15" s="7"/>
      <c r="F15" s="6"/>
      <c r="G15" s="8"/>
      <c r="H15" s="8">
        <v>4.9000000000000004</v>
      </c>
      <c r="I15" s="7"/>
      <c r="J15" s="7"/>
      <c r="K15" s="7">
        <v>94.2</v>
      </c>
      <c r="L15" s="7" t="s">
        <v>24</v>
      </c>
      <c r="M15" s="7"/>
      <c r="N15" s="7"/>
      <c r="Q15" s="11"/>
      <c r="R15" s="1"/>
    </row>
    <row r="16" spans="1:18" x14ac:dyDescent="0.25">
      <c r="A16" s="6" t="s">
        <v>7</v>
      </c>
      <c r="B16" s="7"/>
      <c r="C16" s="7"/>
      <c r="D16" s="7"/>
      <c r="E16" s="7"/>
      <c r="F16" s="8"/>
      <c r="G16" s="8"/>
      <c r="H16" s="8">
        <v>4</v>
      </c>
      <c r="I16" s="7"/>
      <c r="J16" s="7"/>
      <c r="K16" s="7">
        <v>96</v>
      </c>
      <c r="L16" s="7"/>
      <c r="M16" s="7"/>
      <c r="N16" s="7"/>
      <c r="Q16" s="11"/>
      <c r="R16" s="1"/>
    </row>
    <row r="17" spans="1:18" x14ac:dyDescent="0.25">
      <c r="A17" s="6" t="s">
        <v>35</v>
      </c>
      <c r="B17" s="7"/>
      <c r="C17" s="7"/>
      <c r="D17" s="7"/>
      <c r="E17" s="7">
        <v>14.9</v>
      </c>
      <c r="F17" s="8"/>
      <c r="G17" s="8">
        <v>7.2</v>
      </c>
      <c r="H17" s="8">
        <v>48.4</v>
      </c>
      <c r="I17" s="7"/>
      <c r="J17" s="7">
        <v>4.7</v>
      </c>
      <c r="K17" s="7">
        <v>24.9</v>
      </c>
      <c r="L17" s="7"/>
      <c r="M17" s="7"/>
      <c r="N17" s="7"/>
      <c r="Q17" s="11"/>
      <c r="R17" s="1"/>
    </row>
    <row r="18" spans="1:18" x14ac:dyDescent="0.25">
      <c r="A18" s="6" t="s">
        <v>59</v>
      </c>
      <c r="B18" s="7"/>
      <c r="C18" s="7"/>
      <c r="D18" s="7" t="s">
        <v>30</v>
      </c>
      <c r="E18" s="7" t="s">
        <v>24</v>
      </c>
      <c r="F18" s="8"/>
      <c r="G18" s="8"/>
      <c r="H18" s="8">
        <v>23.3</v>
      </c>
      <c r="I18" s="7"/>
      <c r="J18" s="7"/>
      <c r="K18" s="7">
        <v>75.099999999999994</v>
      </c>
      <c r="L18" s="7"/>
      <c r="M18" s="7"/>
      <c r="N18" s="7" t="s">
        <v>24</v>
      </c>
      <c r="Q18" s="11"/>
      <c r="R18" s="1"/>
    </row>
    <row r="19" spans="1:18" x14ac:dyDescent="0.25">
      <c r="A19" s="6" t="s">
        <v>36</v>
      </c>
      <c r="B19" s="7"/>
      <c r="C19" s="7"/>
      <c r="D19" s="7"/>
      <c r="E19" s="7"/>
      <c r="F19" s="8"/>
      <c r="G19" s="8"/>
      <c r="H19" s="8">
        <v>3.1</v>
      </c>
      <c r="I19" s="7"/>
      <c r="J19" s="7"/>
      <c r="K19" s="7">
        <v>96.9</v>
      </c>
      <c r="L19" s="7"/>
      <c r="M19" s="7"/>
      <c r="N19" s="7"/>
      <c r="Q19" s="11"/>
      <c r="R19" s="1"/>
    </row>
    <row r="20" spans="1:18" x14ac:dyDescent="0.25">
      <c r="A20" s="6" t="s">
        <v>8</v>
      </c>
      <c r="B20" s="7"/>
      <c r="C20" s="7"/>
      <c r="D20" s="7"/>
      <c r="E20" s="7"/>
      <c r="F20" s="8" t="s">
        <v>24</v>
      </c>
      <c r="G20" s="8"/>
      <c r="H20" s="8">
        <v>6.5</v>
      </c>
      <c r="I20" s="7"/>
      <c r="J20" s="7"/>
      <c r="K20" s="7">
        <v>92.6</v>
      </c>
      <c r="L20" s="7"/>
      <c r="M20" s="7"/>
      <c r="N20" s="7"/>
      <c r="Q20" s="11"/>
      <c r="R20" s="1"/>
    </row>
    <row r="21" spans="1:18" x14ac:dyDescent="0.25">
      <c r="A21" s="6" t="s">
        <v>37</v>
      </c>
      <c r="B21" s="7"/>
      <c r="C21" s="7"/>
      <c r="D21" s="7"/>
      <c r="E21" s="7"/>
      <c r="F21" s="8"/>
      <c r="G21" s="8"/>
      <c r="H21" s="8">
        <v>8.6</v>
      </c>
      <c r="I21" s="7"/>
      <c r="J21" s="7"/>
      <c r="K21" s="7">
        <v>91.4</v>
      </c>
      <c r="L21" s="7"/>
      <c r="M21" s="7"/>
      <c r="N21" s="7"/>
      <c r="Q21" s="11"/>
      <c r="R21" s="1"/>
    </row>
    <row r="22" spans="1:18" x14ac:dyDescent="0.25">
      <c r="A22" s="6" t="s">
        <v>60</v>
      </c>
      <c r="B22" s="7"/>
      <c r="C22" s="7"/>
      <c r="D22" s="7"/>
      <c r="E22" s="7">
        <v>10.1</v>
      </c>
      <c r="F22" s="8">
        <v>11</v>
      </c>
      <c r="G22" s="8"/>
      <c r="H22" s="8">
        <v>31.5</v>
      </c>
      <c r="I22" s="7">
        <v>4.7</v>
      </c>
      <c r="J22" s="7"/>
      <c r="K22" s="7">
        <v>42.7</v>
      </c>
      <c r="L22" s="7"/>
      <c r="M22" s="7"/>
      <c r="N22" s="7"/>
      <c r="Q22" s="11"/>
      <c r="R22" s="1"/>
    </row>
    <row r="23" spans="1:18" x14ac:dyDescent="0.25">
      <c r="A23" s="6" t="s">
        <v>38</v>
      </c>
      <c r="B23" s="7"/>
      <c r="C23" s="7"/>
      <c r="D23" s="7"/>
      <c r="E23" s="7">
        <v>7.8</v>
      </c>
      <c r="F23" s="8">
        <v>13.1</v>
      </c>
      <c r="G23" s="8"/>
      <c r="H23" s="8">
        <v>34.9</v>
      </c>
      <c r="I23" s="7">
        <v>2.2000000000000002</v>
      </c>
      <c r="J23" s="7"/>
      <c r="K23" s="7">
        <v>42</v>
      </c>
      <c r="L23" s="7"/>
      <c r="M23" s="7"/>
      <c r="N23" s="7"/>
      <c r="Q23" s="11"/>
      <c r="R23" s="1"/>
    </row>
    <row r="24" spans="1:18" x14ac:dyDescent="0.25">
      <c r="A24" s="6" t="s">
        <v>9</v>
      </c>
      <c r="B24" s="7"/>
      <c r="C24" s="7">
        <v>5.8</v>
      </c>
      <c r="D24" s="7" t="s">
        <v>30</v>
      </c>
      <c r="E24" s="7"/>
      <c r="F24" s="8">
        <v>8.3000000000000007</v>
      </c>
      <c r="G24" s="8"/>
      <c r="H24" s="8">
        <v>20.2</v>
      </c>
      <c r="I24" s="7"/>
      <c r="J24" s="7"/>
      <c r="K24" s="7">
        <f>42.6+23</f>
        <v>65.599999999999994</v>
      </c>
      <c r="L24" s="7"/>
      <c r="M24" s="7"/>
      <c r="N24" s="7" t="s">
        <v>24</v>
      </c>
      <c r="Q24" s="11"/>
      <c r="R24" s="1"/>
    </row>
    <row r="25" spans="1:18" x14ac:dyDescent="0.25">
      <c r="A25" s="6" t="s">
        <v>39</v>
      </c>
      <c r="B25" s="7"/>
      <c r="C25" s="7"/>
      <c r="D25" s="7"/>
      <c r="E25" s="7" t="s">
        <v>24</v>
      </c>
      <c r="F25" s="8"/>
      <c r="G25" s="8">
        <v>2.9</v>
      </c>
      <c r="H25" s="8">
        <v>26.9</v>
      </c>
      <c r="I25" s="7"/>
      <c r="J25" s="7"/>
      <c r="K25" s="7">
        <v>69.400000000000006</v>
      </c>
      <c r="L25" s="7"/>
      <c r="M25" s="7"/>
      <c r="N25" s="7"/>
      <c r="Q25" s="11"/>
      <c r="R25" s="1"/>
    </row>
    <row r="26" spans="1:18" x14ac:dyDescent="0.25">
      <c r="A26" s="6" t="s">
        <v>61</v>
      </c>
      <c r="B26" s="7"/>
      <c r="C26" s="7"/>
      <c r="D26" s="7"/>
      <c r="E26" s="7" t="s">
        <v>24</v>
      </c>
      <c r="F26" s="8">
        <v>1.3</v>
      </c>
      <c r="G26" s="8" t="s">
        <v>69</v>
      </c>
      <c r="H26" s="8">
        <v>28.1</v>
      </c>
      <c r="I26" s="7">
        <v>2.1</v>
      </c>
      <c r="J26" s="7"/>
      <c r="K26" s="7">
        <v>66</v>
      </c>
      <c r="L26" s="7">
        <v>2.4</v>
      </c>
      <c r="M26" s="7"/>
      <c r="N26" s="7"/>
      <c r="Q26" s="11"/>
      <c r="R26" s="1"/>
    </row>
    <row r="27" spans="1:18" x14ac:dyDescent="0.25">
      <c r="A27" s="6" t="s">
        <v>40</v>
      </c>
      <c r="B27" s="7"/>
      <c r="C27" s="7"/>
      <c r="D27" s="7"/>
      <c r="E27" s="7"/>
      <c r="F27" s="8"/>
      <c r="G27" s="8"/>
      <c r="H27" s="8">
        <v>10.8</v>
      </c>
      <c r="I27" s="7"/>
      <c r="J27" s="7"/>
      <c r="K27" s="7">
        <v>89.2</v>
      </c>
      <c r="L27" s="7"/>
      <c r="M27" s="7"/>
      <c r="N27" s="7"/>
      <c r="Q27" s="11"/>
      <c r="R27" s="1"/>
    </row>
    <row r="28" spans="1:18" s="1" customFormat="1" x14ac:dyDescent="0.25">
      <c r="A28" s="6" t="s">
        <v>10</v>
      </c>
      <c r="B28" s="7"/>
      <c r="C28" s="7"/>
      <c r="D28" s="7"/>
      <c r="E28" s="7"/>
      <c r="F28" s="8" t="s">
        <v>24</v>
      </c>
      <c r="G28" s="8"/>
      <c r="H28" s="8">
        <v>75</v>
      </c>
      <c r="I28" s="7"/>
      <c r="J28" s="7"/>
      <c r="K28" s="7">
        <v>25</v>
      </c>
      <c r="L28" s="7"/>
      <c r="M28" s="7"/>
      <c r="N28" s="7"/>
      <c r="Q28" s="11"/>
    </row>
    <row r="29" spans="1:18" s="1" customFormat="1" x14ac:dyDescent="0.25">
      <c r="A29" s="6" t="s">
        <v>41</v>
      </c>
      <c r="B29" s="7">
        <v>1.73</v>
      </c>
      <c r="C29" s="7"/>
      <c r="D29" s="7"/>
      <c r="E29" s="7"/>
      <c r="F29" s="8"/>
      <c r="G29" s="8"/>
      <c r="H29" s="8">
        <v>6.9</v>
      </c>
      <c r="I29" s="7"/>
      <c r="J29" s="7"/>
      <c r="K29" s="7">
        <v>91.3</v>
      </c>
      <c r="L29" s="7"/>
      <c r="M29" s="7"/>
      <c r="N29" s="7"/>
      <c r="Q29" s="11"/>
    </row>
    <row r="30" spans="1:18" s="1" customFormat="1" x14ac:dyDescent="0.25">
      <c r="A30" s="6" t="s">
        <v>62</v>
      </c>
      <c r="B30" s="7">
        <v>3.3</v>
      </c>
      <c r="C30" s="7"/>
      <c r="D30" s="7">
        <v>20</v>
      </c>
      <c r="E30" s="7"/>
      <c r="F30" s="8"/>
      <c r="G30" s="8"/>
      <c r="H30" s="8">
        <v>32.4</v>
      </c>
      <c r="I30" s="7">
        <v>11.4</v>
      </c>
      <c r="J30" s="7">
        <v>11</v>
      </c>
      <c r="K30" s="7">
        <v>41.9</v>
      </c>
      <c r="L30" s="7"/>
      <c r="M30" s="7"/>
      <c r="N30" s="7"/>
      <c r="Q30" s="11"/>
    </row>
    <row r="31" spans="1:18" s="1" customFormat="1" x14ac:dyDescent="0.25">
      <c r="A31" s="6" t="s">
        <v>42</v>
      </c>
      <c r="B31" s="7">
        <v>4.3</v>
      </c>
      <c r="C31" s="7"/>
      <c r="D31" s="7"/>
      <c r="E31" s="7"/>
      <c r="F31" s="8"/>
      <c r="G31" s="8">
        <v>4.5999999999999996</v>
      </c>
      <c r="H31" s="8">
        <v>30</v>
      </c>
      <c r="I31" s="7"/>
      <c r="J31" s="7"/>
      <c r="K31" s="7">
        <v>61.2</v>
      </c>
      <c r="L31" s="7"/>
      <c r="M31" s="7"/>
      <c r="N31" s="7"/>
      <c r="Q31" s="11"/>
    </row>
    <row r="32" spans="1:18" s="1" customFormat="1" x14ac:dyDescent="0.25">
      <c r="A32" s="6" t="s">
        <v>11</v>
      </c>
      <c r="B32" s="8" t="s">
        <v>24</v>
      </c>
      <c r="C32" s="8"/>
      <c r="D32" s="8"/>
      <c r="E32" s="8">
        <v>4.3</v>
      </c>
      <c r="F32" s="8"/>
      <c r="G32" s="8">
        <v>2.5</v>
      </c>
      <c r="H32" s="8">
        <v>32.4</v>
      </c>
      <c r="I32" s="8">
        <v>33.1</v>
      </c>
      <c r="J32" s="8">
        <v>25.1</v>
      </c>
      <c r="K32" s="8">
        <v>2.6</v>
      </c>
      <c r="L32" s="8"/>
      <c r="M32" s="8"/>
      <c r="N32" s="8"/>
      <c r="Q32" s="11"/>
    </row>
    <row r="33" spans="1:18" s="1" customFormat="1" x14ac:dyDescent="0.25">
      <c r="A33" s="6" t="s">
        <v>43</v>
      </c>
      <c r="B33" s="8"/>
      <c r="C33" s="8"/>
      <c r="D33" s="8"/>
      <c r="E33" s="8">
        <v>2.2999999999999998</v>
      </c>
      <c r="F33" s="8"/>
      <c r="G33" s="8">
        <v>2.4</v>
      </c>
      <c r="H33" s="8">
        <v>28.3</v>
      </c>
      <c r="I33" s="8">
        <v>40.1</v>
      </c>
      <c r="J33" s="8">
        <v>23.4</v>
      </c>
      <c r="K33" s="8">
        <v>3.5</v>
      </c>
      <c r="L33" s="8"/>
      <c r="M33" s="8"/>
      <c r="N33" s="8"/>
      <c r="Q33" s="11"/>
    </row>
    <row r="34" spans="1:18" s="1" customFormat="1" x14ac:dyDescent="0.25">
      <c r="A34" s="6" t="s">
        <v>63</v>
      </c>
      <c r="B34" s="8"/>
      <c r="C34" s="8"/>
      <c r="D34" s="8"/>
      <c r="E34" s="8">
        <v>1.7</v>
      </c>
      <c r="F34" s="8"/>
      <c r="G34" s="8">
        <v>1.7</v>
      </c>
      <c r="H34" s="8">
        <v>32.9</v>
      </c>
      <c r="I34" s="8">
        <v>40.4</v>
      </c>
      <c r="J34" s="8">
        <v>20.399999999999999</v>
      </c>
      <c r="K34" s="8">
        <v>2.9</v>
      </c>
      <c r="L34" s="8"/>
      <c r="M34" s="8"/>
      <c r="N34" s="8"/>
      <c r="Q34" s="11"/>
    </row>
    <row r="35" spans="1:18" s="1" customFormat="1" x14ac:dyDescent="0.25">
      <c r="A35" s="6" t="s">
        <v>44</v>
      </c>
      <c r="B35" s="8"/>
      <c r="C35" s="8"/>
      <c r="D35" s="8"/>
      <c r="E35" s="8" t="s">
        <v>24</v>
      </c>
      <c r="F35" s="8"/>
      <c r="G35" s="8">
        <v>2.9</v>
      </c>
      <c r="H35" s="8">
        <v>32.4</v>
      </c>
      <c r="I35" s="8">
        <v>43.3</v>
      </c>
      <c r="J35" s="8">
        <v>18.2</v>
      </c>
      <c r="K35" s="8">
        <v>2.2000000000000002</v>
      </c>
      <c r="L35" s="8"/>
      <c r="M35" s="8"/>
      <c r="N35" s="8" t="s">
        <v>24</v>
      </c>
      <c r="Q35" s="11"/>
    </row>
    <row r="36" spans="1:18" x14ac:dyDescent="0.25">
      <c r="A36" s="6" t="s">
        <v>12</v>
      </c>
      <c r="B36" s="8"/>
      <c r="C36" s="8"/>
      <c r="D36" s="8"/>
      <c r="E36" s="8">
        <v>5.3</v>
      </c>
      <c r="F36" s="8"/>
      <c r="G36" s="8">
        <v>1.1000000000000001</v>
      </c>
      <c r="H36" s="8">
        <v>30.8</v>
      </c>
      <c r="I36" s="8">
        <v>36.1</v>
      </c>
      <c r="J36" s="8">
        <v>24.1</v>
      </c>
      <c r="K36" s="8">
        <v>2.6</v>
      </c>
      <c r="L36" s="8"/>
      <c r="M36" s="8"/>
      <c r="N36" s="8"/>
      <c r="Q36" s="11"/>
      <c r="R36" s="1"/>
    </row>
    <row r="37" spans="1:18" x14ac:dyDescent="0.25">
      <c r="A37" s="6" t="s">
        <v>45</v>
      </c>
      <c r="B37" s="8"/>
      <c r="C37" s="8"/>
      <c r="D37" s="8"/>
      <c r="E37" s="8">
        <v>2.8</v>
      </c>
      <c r="F37" s="8"/>
      <c r="G37" s="8">
        <v>2.4</v>
      </c>
      <c r="H37" s="8">
        <v>29.6</v>
      </c>
      <c r="I37" s="8">
        <v>40.799999999999997</v>
      </c>
      <c r="J37" s="8">
        <v>21.6</v>
      </c>
      <c r="K37" s="8">
        <v>2.2999999999999998</v>
      </c>
      <c r="L37" s="8"/>
      <c r="M37" s="8"/>
      <c r="N37" s="8" t="s">
        <v>24</v>
      </c>
      <c r="Q37" s="11"/>
      <c r="R37" s="1"/>
    </row>
    <row r="38" spans="1:18" x14ac:dyDescent="0.25">
      <c r="A38" s="6" t="s">
        <v>64</v>
      </c>
      <c r="B38" s="8"/>
      <c r="C38" s="8"/>
      <c r="D38" s="8"/>
      <c r="E38" s="8">
        <v>1.5</v>
      </c>
      <c r="F38" s="8"/>
      <c r="G38" s="8" t="s">
        <v>24</v>
      </c>
      <c r="H38" s="8">
        <v>30.4</v>
      </c>
      <c r="I38" s="8">
        <v>48.5</v>
      </c>
      <c r="J38" s="8">
        <v>16.100000000000001</v>
      </c>
      <c r="K38" s="8">
        <v>2.8</v>
      </c>
      <c r="L38" s="8"/>
      <c r="M38" s="8"/>
      <c r="N38" s="8"/>
      <c r="Q38" s="11"/>
      <c r="R38" s="1"/>
    </row>
    <row r="39" spans="1:18" x14ac:dyDescent="0.25">
      <c r="A39" s="6" t="s">
        <v>46</v>
      </c>
      <c r="B39" s="8"/>
      <c r="C39" s="8"/>
      <c r="D39" s="8"/>
      <c r="E39" s="8">
        <v>2.2000000000000002</v>
      </c>
      <c r="F39" s="8"/>
      <c r="G39" s="8">
        <v>2.1</v>
      </c>
      <c r="H39" s="8">
        <v>27</v>
      </c>
      <c r="I39" s="8">
        <v>46.6</v>
      </c>
      <c r="J39" s="8">
        <v>20.399999999999999</v>
      </c>
      <c r="K39" s="8">
        <v>1.3</v>
      </c>
      <c r="L39" s="8"/>
      <c r="M39" s="8"/>
      <c r="N39" s="8" t="s">
        <v>24</v>
      </c>
      <c r="Q39" s="11"/>
      <c r="R39" s="1"/>
    </row>
    <row r="40" spans="1:18" x14ac:dyDescent="0.25">
      <c r="A40" s="6" t="s">
        <v>13</v>
      </c>
      <c r="B40" s="7" t="s">
        <v>24</v>
      </c>
      <c r="C40" s="7"/>
      <c r="D40" s="7"/>
      <c r="E40" s="7">
        <v>3.3</v>
      </c>
      <c r="F40" s="7"/>
      <c r="G40" s="7">
        <v>1.6</v>
      </c>
      <c r="H40" s="7">
        <v>26.7</v>
      </c>
      <c r="I40" s="7">
        <v>47.5</v>
      </c>
      <c r="J40" s="7">
        <v>19.100000000000001</v>
      </c>
      <c r="K40" s="7">
        <v>1.8</v>
      </c>
      <c r="L40" s="7"/>
      <c r="M40" s="7"/>
      <c r="N40" s="7"/>
      <c r="Q40" s="11"/>
      <c r="R40" s="1"/>
    </row>
    <row r="41" spans="1:18" x14ac:dyDescent="0.25">
      <c r="A41" s="6" t="s">
        <v>47</v>
      </c>
      <c r="B41" s="7"/>
      <c r="C41" s="7"/>
      <c r="D41" s="7"/>
      <c r="E41" s="7">
        <v>2.6</v>
      </c>
      <c r="F41" s="7"/>
      <c r="G41" s="7">
        <v>2.8</v>
      </c>
      <c r="H41" s="7">
        <v>29.2</v>
      </c>
      <c r="I41" s="7">
        <v>44.6</v>
      </c>
      <c r="J41" s="7">
        <v>18.600000000000001</v>
      </c>
      <c r="K41" s="7">
        <v>1.8</v>
      </c>
      <c r="L41" s="7"/>
      <c r="M41" s="7"/>
      <c r="N41" s="7" t="s">
        <v>24</v>
      </c>
      <c r="Q41" s="11"/>
      <c r="R41" s="1"/>
    </row>
    <row r="42" spans="1:18" x14ac:dyDescent="0.25">
      <c r="A42" s="6" t="s">
        <v>65</v>
      </c>
      <c r="B42" s="7" t="s">
        <v>24</v>
      </c>
      <c r="C42" s="7"/>
      <c r="D42" s="7"/>
      <c r="E42" s="7">
        <v>3.9</v>
      </c>
      <c r="F42" s="7"/>
      <c r="G42" s="7" t="s">
        <v>24</v>
      </c>
      <c r="H42" s="7">
        <v>35.6</v>
      </c>
      <c r="I42" s="7">
        <v>40.299999999999997</v>
      </c>
      <c r="J42" s="7">
        <v>17.5</v>
      </c>
      <c r="K42" s="7" t="s">
        <v>53</v>
      </c>
      <c r="L42" s="7"/>
      <c r="M42" s="7" t="s">
        <v>53</v>
      </c>
      <c r="N42" s="7"/>
      <c r="Q42" s="11"/>
      <c r="R42" s="1"/>
    </row>
    <row r="43" spans="1:18" x14ac:dyDescent="0.25">
      <c r="A43" s="6" t="s">
        <v>48</v>
      </c>
      <c r="B43" s="7"/>
      <c r="C43" s="7"/>
      <c r="D43" s="7"/>
      <c r="E43" s="7">
        <v>5.9</v>
      </c>
      <c r="F43" s="7"/>
      <c r="G43" s="7">
        <v>4</v>
      </c>
      <c r="H43" s="7">
        <v>13.2</v>
      </c>
      <c r="I43" s="7">
        <v>8.5</v>
      </c>
      <c r="J43" s="7"/>
      <c r="K43" s="7"/>
      <c r="L43" s="7">
        <v>42.1</v>
      </c>
      <c r="M43" s="7">
        <v>25.4</v>
      </c>
      <c r="N43" s="7" t="s">
        <v>24</v>
      </c>
      <c r="Q43" s="11"/>
      <c r="R43" s="1"/>
    </row>
    <row r="44" spans="1:18" x14ac:dyDescent="0.25">
      <c r="A44" s="6" t="s">
        <v>14</v>
      </c>
      <c r="B44" s="7" t="s">
        <v>24</v>
      </c>
      <c r="C44" s="7"/>
      <c r="D44" s="7"/>
      <c r="E44" s="7">
        <v>4.0999999999999996</v>
      </c>
      <c r="F44" s="7"/>
      <c r="G44" s="7">
        <v>2.9</v>
      </c>
      <c r="H44" s="7">
        <v>35.299999999999997</v>
      </c>
      <c r="I44" s="7">
        <v>36.5</v>
      </c>
      <c r="J44" s="7">
        <v>17.899999999999999</v>
      </c>
      <c r="K44" s="7" t="s">
        <v>24</v>
      </c>
      <c r="L44" s="7"/>
      <c r="M44" s="7">
        <v>2.9</v>
      </c>
      <c r="N44" s="7"/>
      <c r="Q44" s="11"/>
      <c r="R44" s="1"/>
    </row>
    <row r="45" spans="1:18" x14ac:dyDescent="0.25">
      <c r="A45" s="6" t="s">
        <v>49</v>
      </c>
      <c r="B45" s="7"/>
      <c r="C45" s="7"/>
      <c r="D45" s="7"/>
      <c r="E45" s="7">
        <v>2.2000000000000002</v>
      </c>
      <c r="F45" s="7"/>
      <c r="G45" s="7">
        <v>2.5</v>
      </c>
      <c r="H45" s="7">
        <v>25.8</v>
      </c>
      <c r="I45" s="7">
        <v>46.3</v>
      </c>
      <c r="J45" s="7">
        <v>15.2</v>
      </c>
      <c r="K45" s="7"/>
      <c r="L45" s="7">
        <v>8</v>
      </c>
      <c r="M45" s="7"/>
      <c r="N45" s="7"/>
      <c r="Q45" s="11"/>
      <c r="R45" s="1"/>
    </row>
    <row r="46" spans="1:18" x14ac:dyDescent="0.25">
      <c r="A46" s="6" t="s">
        <v>66</v>
      </c>
      <c r="B46" s="7"/>
      <c r="C46" s="7"/>
      <c r="D46" s="7"/>
      <c r="E46" s="7">
        <v>1.3</v>
      </c>
      <c r="F46" s="7"/>
      <c r="G46" s="7">
        <v>1.5</v>
      </c>
      <c r="H46" s="7">
        <v>26</v>
      </c>
      <c r="I46" s="7">
        <v>45.4</v>
      </c>
      <c r="J46" s="7">
        <v>20.6</v>
      </c>
      <c r="K46" s="7">
        <v>3.5</v>
      </c>
      <c r="L46" s="7"/>
      <c r="M46" s="7">
        <v>1.8</v>
      </c>
      <c r="N46" s="7"/>
      <c r="Q46" s="11"/>
      <c r="R46" s="1"/>
    </row>
    <row r="47" spans="1:18" x14ac:dyDescent="0.25">
      <c r="A47" s="6" t="s">
        <v>50</v>
      </c>
      <c r="B47" s="7"/>
      <c r="C47" s="7"/>
      <c r="D47" s="7"/>
      <c r="E47" s="7" t="s">
        <v>24</v>
      </c>
      <c r="F47" s="7"/>
      <c r="G47" s="7">
        <v>2.5</v>
      </c>
      <c r="H47" s="7">
        <v>27.1</v>
      </c>
      <c r="I47" s="7">
        <v>43.1</v>
      </c>
      <c r="J47" s="7">
        <v>25</v>
      </c>
      <c r="K47" s="7">
        <v>1.6</v>
      </c>
      <c r="L47" s="7" t="s">
        <v>24</v>
      </c>
      <c r="M47" s="7"/>
      <c r="N47" s="7"/>
      <c r="Q47" s="11"/>
      <c r="R47" s="1"/>
    </row>
    <row r="48" spans="1:18" x14ac:dyDescent="0.25">
      <c r="A48" s="6" t="s">
        <v>15</v>
      </c>
      <c r="B48" s="7" t="s">
        <v>24</v>
      </c>
      <c r="C48" s="7"/>
      <c r="D48" s="7"/>
      <c r="E48" s="7">
        <v>4.7</v>
      </c>
      <c r="F48" s="7"/>
      <c r="G48" s="7">
        <v>1.6</v>
      </c>
      <c r="H48" s="7">
        <v>18.399999999999999</v>
      </c>
      <c r="I48" s="7">
        <v>30.4</v>
      </c>
      <c r="J48" s="7">
        <v>14.2</v>
      </c>
      <c r="K48" s="7">
        <v>1</v>
      </c>
      <c r="L48" s="7">
        <v>22.4</v>
      </c>
      <c r="M48" s="7">
        <v>7.2</v>
      </c>
      <c r="N48" s="7"/>
      <c r="Q48" s="11"/>
      <c r="R48" s="1"/>
    </row>
    <row r="49" spans="1:18" x14ac:dyDescent="0.25">
      <c r="A49" s="6" t="s">
        <v>51</v>
      </c>
      <c r="B49" s="7"/>
      <c r="C49" s="7"/>
      <c r="D49" s="7"/>
      <c r="E49" s="7" t="s">
        <v>24</v>
      </c>
      <c r="F49" s="7"/>
      <c r="G49" s="7">
        <v>2.2000000000000002</v>
      </c>
      <c r="H49" s="7">
        <v>27.8</v>
      </c>
      <c r="I49" s="7">
        <v>43.7</v>
      </c>
      <c r="J49" s="7">
        <v>25.3</v>
      </c>
      <c r="K49" s="7"/>
      <c r="L49" s="7" t="s">
        <v>24</v>
      </c>
      <c r="M49" s="7"/>
      <c r="N49" s="7"/>
      <c r="Q49" s="11"/>
      <c r="R49" s="1"/>
    </row>
    <row r="50" spans="1:18" x14ac:dyDescent="0.25">
      <c r="A50" s="6" t="s">
        <v>67</v>
      </c>
      <c r="B50" s="7"/>
      <c r="C50" s="7"/>
      <c r="D50" s="7"/>
      <c r="E50" s="7" t="s">
        <v>24</v>
      </c>
      <c r="F50" s="7"/>
      <c r="G50" s="7" t="s">
        <v>24</v>
      </c>
      <c r="H50" s="7">
        <v>27.1</v>
      </c>
      <c r="I50" s="7">
        <v>44.5</v>
      </c>
      <c r="J50" s="7">
        <v>26.6</v>
      </c>
      <c r="K50" s="7" t="s">
        <v>24</v>
      </c>
      <c r="L50" s="7"/>
      <c r="M50" s="7"/>
      <c r="N50" s="7"/>
      <c r="Q50" s="11"/>
      <c r="R50" s="1"/>
    </row>
    <row r="51" spans="1:18" x14ac:dyDescent="0.25">
      <c r="A51" s="6" t="s">
        <v>52</v>
      </c>
      <c r="B51" s="7"/>
      <c r="C51" s="7"/>
      <c r="D51" s="7"/>
      <c r="E51" s="7">
        <v>1.9</v>
      </c>
      <c r="F51" s="7">
        <v>21</v>
      </c>
      <c r="G51" s="7"/>
      <c r="H51" s="7">
        <v>32.799999999999997</v>
      </c>
      <c r="I51" s="7"/>
      <c r="J51" s="7">
        <v>13.4</v>
      </c>
      <c r="K51" s="7">
        <v>9</v>
      </c>
      <c r="L51" s="7">
        <v>22</v>
      </c>
      <c r="M51" s="7"/>
      <c r="N51" s="7"/>
      <c r="Q51" s="11"/>
      <c r="R51" s="1"/>
    </row>
    <row r="52" spans="1:18" x14ac:dyDescent="0.25">
      <c r="A52" s="6" t="s">
        <v>16</v>
      </c>
      <c r="B52" s="9"/>
      <c r="C52" s="9"/>
      <c r="D52" s="9"/>
      <c r="E52" s="9">
        <v>19.5</v>
      </c>
      <c r="F52" s="9">
        <v>9.6999999999999993</v>
      </c>
      <c r="G52" s="9"/>
      <c r="H52" s="9">
        <v>36.299999999999997</v>
      </c>
      <c r="I52" s="9"/>
      <c r="J52" s="9">
        <v>24.3</v>
      </c>
      <c r="K52" s="9">
        <v>5.7</v>
      </c>
      <c r="L52" s="9"/>
      <c r="M52" s="9"/>
      <c r="N52" s="9">
        <v>4.5</v>
      </c>
      <c r="Q52" s="11"/>
      <c r="R52" s="1"/>
    </row>
    <row r="53" spans="1:18" x14ac:dyDescent="0.25">
      <c r="A53" s="6" t="s">
        <v>68</v>
      </c>
      <c r="B53" s="9" t="s">
        <v>24</v>
      </c>
      <c r="C53" s="9"/>
      <c r="D53" s="9"/>
      <c r="E53" s="9">
        <v>2.8</v>
      </c>
      <c r="F53" s="9"/>
      <c r="G53" s="9"/>
      <c r="H53" s="9">
        <v>78.5</v>
      </c>
      <c r="I53" s="9"/>
      <c r="J53" s="9"/>
      <c r="K53" s="9">
        <v>5.0999999999999996</v>
      </c>
      <c r="L53" s="9">
        <v>13.1</v>
      </c>
      <c r="M53" s="9"/>
      <c r="N53" s="9"/>
      <c r="Q53" s="11"/>
      <c r="R53" s="1"/>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Clay Jones</dc:creator>
  <cp:lastModifiedBy>Clay Jones</cp:lastModifiedBy>
  <dcterms:created xsi:type="dcterms:W3CDTF">2014-02-07T21:29:00Z</dcterms:created>
  <dcterms:modified xsi:type="dcterms:W3CDTF">2014-08-06T23:10:25Z</dcterms:modified>
</cp:coreProperties>
</file>